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nis\Dropbox\Caminos Rurales\Zárate\2026\Rendiciones\"/>
    </mc:Choice>
  </mc:AlternateContent>
  <xr:revisionPtr revIDLastSave="0" documentId="13_ncr:1_{CCD10D18-E2A8-4A03-B876-E25B0B4B95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Hoja1!$A$18:$G$46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8" i="1"/>
  <c r="F15" i="1"/>
  <c r="F46" i="1"/>
</calcChain>
</file>

<file path=xl/sharedStrings.xml><?xml version="1.0" encoding="utf-8"?>
<sst xmlns="http://schemas.openxmlformats.org/spreadsheetml/2006/main" count="127" uniqueCount="69">
  <si>
    <t>Consorcio Vial Rural Zarate</t>
  </si>
  <si>
    <t>INGRESOS</t>
  </si>
  <si>
    <t>Fecha</t>
  </si>
  <si>
    <t>Descripcion</t>
  </si>
  <si>
    <t>Monto</t>
  </si>
  <si>
    <t>TOTAL INGRESOS</t>
  </si>
  <si>
    <t>EGRESOS</t>
  </si>
  <si>
    <t>TOTAL EGRESOS</t>
  </si>
  <si>
    <t>Año</t>
  </si>
  <si>
    <t>Saldo Inicial</t>
  </si>
  <si>
    <t>CUIT</t>
  </si>
  <si>
    <t>Factura</t>
  </si>
  <si>
    <t>Proveedor</t>
  </si>
  <si>
    <t>Concepto</t>
  </si>
  <si>
    <t>Ing Horacio Girardi</t>
  </si>
  <si>
    <t>Carjor SRL</t>
  </si>
  <si>
    <t>Gastos Varios</t>
  </si>
  <si>
    <t>Sueldos, cargas sociales y sindicales, honorarios y gastos bancarios</t>
  </si>
  <si>
    <t>20-10529382-9</t>
  </si>
  <si>
    <t>Municipalidad de Zárate</t>
  </si>
  <si>
    <t>30-64761194-6</t>
  </si>
  <si>
    <t>30-70899870-9</t>
  </si>
  <si>
    <t>30-70921165-6</t>
  </si>
  <si>
    <t>Combustible Lima SRL</t>
  </si>
  <si>
    <t>Viaticos Horacio Girardi</t>
  </si>
  <si>
    <t>Correspondiente al año 2025 (Municipal)</t>
  </si>
  <si>
    <t>Correspondiente al año 2025 (Provincial)</t>
  </si>
  <si>
    <t>SALDO AL 31/3/2025</t>
  </si>
  <si>
    <t>Correspondiente a oct-25 (Municipal)</t>
  </si>
  <si>
    <t>Correspondiente a nov y dic-25 (Municipal)</t>
  </si>
  <si>
    <t>13-68803</t>
  </si>
  <si>
    <t>3-407</t>
  </si>
  <si>
    <t>Camino 7 Vueltas</t>
  </si>
  <si>
    <t>Gs Contrato Panamericana km 106</t>
  </si>
  <si>
    <t>Gs Contrato Esc 8 hacia camino 038</t>
  </si>
  <si>
    <t>Gs Contrato Cementerio Lima al km 103</t>
  </si>
  <si>
    <t>Gs Contrato Atucha interno</t>
  </si>
  <si>
    <t>Gs Contrato Panamericana km 104</t>
  </si>
  <si>
    <t>Gs Contrato Paraje Ortiza</t>
  </si>
  <si>
    <t>3-411</t>
  </si>
  <si>
    <t>Camino km 100</t>
  </si>
  <si>
    <t>3-410</t>
  </si>
  <si>
    <t>Camino Moncho</t>
  </si>
  <si>
    <t>13-69392</t>
  </si>
  <si>
    <t>3-79</t>
  </si>
  <si>
    <t>3-80</t>
  </si>
  <si>
    <t>3-81</t>
  </si>
  <si>
    <t>3-82</t>
  </si>
  <si>
    <t>3-83</t>
  </si>
  <si>
    <t>3-84</t>
  </si>
  <si>
    <t>3-413</t>
  </si>
  <si>
    <t>Camino RN 193 km 14,5</t>
  </si>
  <si>
    <t>3-416</t>
  </si>
  <si>
    <t>16-6196</t>
  </si>
  <si>
    <t>16-6460</t>
  </si>
  <si>
    <t>7271492</t>
  </si>
  <si>
    <t>Gs Contrato Site vueltas - integral-</t>
  </si>
  <si>
    <t>7271514</t>
  </si>
  <si>
    <t>Gs Contrato Callejón Ruotolo - integral-</t>
  </si>
  <si>
    <t>3-88</t>
  </si>
  <si>
    <t>3-419</t>
  </si>
  <si>
    <t>Camino Esc 8 hacia camino 038</t>
  </si>
  <si>
    <t>Camino Panamericana km 104</t>
  </si>
  <si>
    <t>Camino Panamericana km 106</t>
  </si>
  <si>
    <t>Camino Cementerio Lima a km 103</t>
  </si>
  <si>
    <t>Camino Paraje Ortiz</t>
  </si>
  <si>
    <t>Camino Atucha interno</t>
  </si>
  <si>
    <t>Camino Callejón Ruotolo a cta</t>
  </si>
  <si>
    <t>Camino Escuela 8 a 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</si>
</sst>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4" fillId="2" borderId="1" xfId="0" applyFont="1" applyFill="1" applyBorder="1" applyAlignment="1">
      <alignment horizontal="left"/>
    </xf>
    <xf numFmtId="16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4" fontId="0" fillId="2" borderId="1" xfId="0" applyNumberFormat="1" applyFill="1" applyBorder="1"/>
    <xf numFmtId="16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5" fillId="0" borderId="0" xfId="0" applyFont="1"/>
    <xf numFmtId="164" fontId="0" fillId="2" borderId="1" xfId="0" applyNumberFormat="1" applyFill="1" applyBorder="1"/>
    <xf numFmtId="0" fontId="7" fillId="2" borderId="1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4" fontId="9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4" fontId="5" fillId="0" borderId="2" xfId="1" applyNumberFormat="1" applyFont="1" applyFill="1" applyBorder="1" applyAlignment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4" fontId="5" fillId="0" borderId="2" xfId="0" applyNumberFormat="1" applyFont="1" applyBorder="1"/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104774</xdr:rowOff>
    </xdr:from>
    <xdr:to>
      <xdr:col>1</xdr:col>
      <xdr:colOff>533399</xdr:colOff>
      <xdr:row>5</xdr:row>
      <xdr:rowOff>28574</xdr:rowOff>
    </xdr:to>
    <xdr:pic>
      <xdr:nvPicPr>
        <xdr:cNvPr id="2" name="Imagen 1" descr="C:\Users\Denise\Pictures\Menbret y logo\LOGO alt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4"/>
          <a:ext cx="1057274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53"/>
  <sheetViews>
    <sheetView tabSelected="1" topLeftCell="A28" workbookViewId="0">
      <selection activeCell="E47" sqref="E47"/>
    </sheetView>
  </sheetViews>
  <sheetFormatPr baseColWidth="10" defaultRowHeight="15" x14ac:dyDescent="0.25"/>
  <cols>
    <col min="1" max="1" width="8.85546875" customWidth="1"/>
    <col min="2" max="2" width="16.140625" bestFit="1" customWidth="1"/>
    <col min="3" max="3" width="37.42578125" bestFit="1" customWidth="1"/>
    <col min="4" max="4" width="13.42578125" bestFit="1" customWidth="1"/>
    <col min="5" max="5" width="59.5703125" bestFit="1" customWidth="1"/>
    <col min="6" max="6" width="17.140625" style="1" bestFit="1" customWidth="1"/>
    <col min="8" max="8" width="15.140625" bestFit="1" customWidth="1"/>
  </cols>
  <sheetData>
    <row r="3" spans="1:8" ht="18.75" x14ac:dyDescent="0.3">
      <c r="A3" s="33" t="s">
        <v>0</v>
      </c>
      <c r="B3" s="33"/>
      <c r="C3" s="33"/>
      <c r="D3" s="33"/>
      <c r="E3" s="33"/>
      <c r="F3" s="33"/>
    </row>
    <row r="4" spans="1:8" x14ac:dyDescent="0.25">
      <c r="F4" s="6"/>
    </row>
    <row r="5" spans="1:8" x14ac:dyDescent="0.25">
      <c r="F5" s="6"/>
    </row>
    <row r="6" spans="1:8" x14ac:dyDescent="0.25">
      <c r="C6" s="6" t="s">
        <v>8</v>
      </c>
      <c r="D6" s="7">
        <v>2026</v>
      </c>
      <c r="E6" s="6"/>
    </row>
    <row r="7" spans="1:8" x14ac:dyDescent="0.25">
      <c r="B7" s="4" t="s">
        <v>1</v>
      </c>
      <c r="C7" s="4"/>
      <c r="D7" s="4"/>
      <c r="E7" s="4"/>
      <c r="F7" s="5"/>
    </row>
    <row r="8" spans="1:8" x14ac:dyDescent="0.25">
      <c r="B8" s="15" t="s">
        <v>2</v>
      </c>
      <c r="C8" s="15" t="s">
        <v>3</v>
      </c>
      <c r="D8" s="15" t="s">
        <v>10</v>
      </c>
      <c r="E8" s="15" t="s">
        <v>13</v>
      </c>
      <c r="F8" s="16" t="s">
        <v>4</v>
      </c>
    </row>
    <row r="9" spans="1:8" x14ac:dyDescent="0.25">
      <c r="B9" s="11">
        <v>46023</v>
      </c>
      <c r="C9" s="20" t="s">
        <v>9</v>
      </c>
      <c r="D9" s="2"/>
      <c r="E9" s="3"/>
      <c r="F9" s="25">
        <v>202039881.92000002</v>
      </c>
    </row>
    <row r="10" spans="1:8" x14ac:dyDescent="0.25">
      <c r="B10" s="21">
        <v>46076</v>
      </c>
      <c r="C10" s="26" t="s">
        <v>19</v>
      </c>
      <c r="D10" s="27" t="s">
        <v>20</v>
      </c>
      <c r="E10" s="28" t="s">
        <v>25</v>
      </c>
      <c r="F10" s="29">
        <v>21509775.870000001</v>
      </c>
    </row>
    <row r="11" spans="1:8" x14ac:dyDescent="0.25">
      <c r="B11" s="21">
        <v>46076</v>
      </c>
      <c r="C11" s="26" t="s">
        <v>19</v>
      </c>
      <c r="D11" s="27" t="s">
        <v>20</v>
      </c>
      <c r="E11" s="28" t="s">
        <v>26</v>
      </c>
      <c r="F11" s="29">
        <v>5448728.6699999999</v>
      </c>
    </row>
    <row r="12" spans="1:8" x14ac:dyDescent="0.25">
      <c r="B12" s="21">
        <v>46086</v>
      </c>
      <c r="C12" s="26" t="s">
        <v>19</v>
      </c>
      <c r="D12" s="27" t="s">
        <v>20</v>
      </c>
      <c r="E12" s="28" t="s">
        <v>28</v>
      </c>
      <c r="F12" s="29">
        <v>52066115.700000003</v>
      </c>
    </row>
    <row r="13" spans="1:8" x14ac:dyDescent="0.25">
      <c r="B13" s="21">
        <v>46094</v>
      </c>
      <c r="C13" s="26" t="s">
        <v>19</v>
      </c>
      <c r="D13" s="27" t="s">
        <v>20</v>
      </c>
      <c r="E13" s="30" t="s">
        <v>29</v>
      </c>
      <c r="F13" s="29">
        <v>117520661.16</v>
      </c>
    </row>
    <row r="14" spans="1:8" x14ac:dyDescent="0.25">
      <c r="B14" s="11"/>
      <c r="C14" s="10"/>
      <c r="D14" s="2"/>
      <c r="E14" s="3"/>
      <c r="F14" s="13"/>
    </row>
    <row r="15" spans="1:8" x14ac:dyDescent="0.25">
      <c r="B15" s="4" t="s">
        <v>5</v>
      </c>
      <c r="C15" s="4"/>
      <c r="E15" s="4"/>
      <c r="F15" s="5">
        <f>SUM(F9:F14)</f>
        <v>398585163.32000005</v>
      </c>
      <c r="H15" s="1"/>
    </row>
    <row r="17" spans="1:6" x14ac:dyDescent="0.25">
      <c r="A17" s="4" t="s">
        <v>6</v>
      </c>
      <c r="B17" s="4"/>
      <c r="C17" s="4"/>
      <c r="D17" s="4"/>
      <c r="E17" s="4"/>
      <c r="F17" s="5"/>
    </row>
    <row r="18" spans="1:6" x14ac:dyDescent="0.25">
      <c r="A18" s="15" t="s">
        <v>2</v>
      </c>
      <c r="B18" s="15" t="s">
        <v>11</v>
      </c>
      <c r="C18" s="15" t="s">
        <v>12</v>
      </c>
      <c r="D18" s="15" t="s">
        <v>10</v>
      </c>
      <c r="E18" s="15" t="s">
        <v>13</v>
      </c>
      <c r="F18" s="16" t="s">
        <v>4</v>
      </c>
    </row>
    <row r="19" spans="1:6" x14ac:dyDescent="0.25">
      <c r="A19" s="21">
        <v>46031</v>
      </c>
      <c r="B19" s="22" t="s">
        <v>30</v>
      </c>
      <c r="C19" s="26" t="s">
        <v>23</v>
      </c>
      <c r="D19" s="31" t="s">
        <v>21</v>
      </c>
      <c r="E19" s="26" t="s">
        <v>24</v>
      </c>
      <c r="F19" s="32">
        <v>140029.9</v>
      </c>
    </row>
    <row r="20" spans="1:6" s="18" customFormat="1" ht="12.75" x14ac:dyDescent="0.2">
      <c r="A20" s="21">
        <v>46033</v>
      </c>
      <c r="B20" s="22" t="s">
        <v>31</v>
      </c>
      <c r="C20" s="26" t="s">
        <v>15</v>
      </c>
      <c r="D20" s="27" t="s">
        <v>22</v>
      </c>
      <c r="E20" s="26" t="s">
        <v>32</v>
      </c>
      <c r="F20" s="32">
        <v>25264800</v>
      </c>
    </row>
    <row r="21" spans="1:6" x14ac:dyDescent="0.25">
      <c r="A21" s="21">
        <v>46037</v>
      </c>
      <c r="B21" s="22"/>
      <c r="C21" s="26" t="s">
        <v>14</v>
      </c>
      <c r="D21" s="23" t="s">
        <v>18</v>
      </c>
      <c r="E21" s="24" t="s">
        <v>33</v>
      </c>
      <c r="F21" s="32">
        <v>45210</v>
      </c>
    </row>
    <row r="22" spans="1:6" x14ac:dyDescent="0.25">
      <c r="A22" s="21">
        <v>46037</v>
      </c>
      <c r="B22" s="22"/>
      <c r="C22" s="26" t="s">
        <v>14</v>
      </c>
      <c r="D22" s="23" t="s">
        <v>18</v>
      </c>
      <c r="E22" s="24" t="s">
        <v>34</v>
      </c>
      <c r="F22" s="32">
        <v>45210</v>
      </c>
    </row>
    <row r="23" spans="1:6" x14ac:dyDescent="0.25">
      <c r="A23" s="21">
        <v>46037</v>
      </c>
      <c r="B23" s="22"/>
      <c r="C23" s="26" t="s">
        <v>14</v>
      </c>
      <c r="D23" s="23" t="s">
        <v>18</v>
      </c>
      <c r="E23" s="24" t="s">
        <v>35</v>
      </c>
      <c r="F23" s="32">
        <v>59351.14</v>
      </c>
    </row>
    <row r="24" spans="1:6" x14ac:dyDescent="0.25">
      <c r="A24" s="21">
        <v>46037</v>
      </c>
      <c r="B24" s="22"/>
      <c r="C24" s="26" t="s">
        <v>14</v>
      </c>
      <c r="D24" s="23" t="s">
        <v>18</v>
      </c>
      <c r="E24" s="24" t="s">
        <v>36</v>
      </c>
      <c r="F24" s="32">
        <v>45210</v>
      </c>
    </row>
    <row r="25" spans="1:6" x14ac:dyDescent="0.25">
      <c r="A25" s="21">
        <v>46037</v>
      </c>
      <c r="B25" s="22"/>
      <c r="C25" s="26" t="s">
        <v>14</v>
      </c>
      <c r="D25" s="23" t="s">
        <v>18</v>
      </c>
      <c r="E25" s="24" t="s">
        <v>37</v>
      </c>
      <c r="F25" s="32">
        <v>45210</v>
      </c>
    </row>
    <row r="26" spans="1:6" x14ac:dyDescent="0.25">
      <c r="A26" s="21">
        <v>46037</v>
      </c>
      <c r="B26" s="22"/>
      <c r="C26" s="26" t="s">
        <v>14</v>
      </c>
      <c r="D26" s="23" t="s">
        <v>18</v>
      </c>
      <c r="E26" s="24" t="s">
        <v>38</v>
      </c>
      <c r="F26" s="32">
        <v>64390</v>
      </c>
    </row>
    <row r="27" spans="1:6" x14ac:dyDescent="0.25">
      <c r="A27" s="21">
        <v>46056</v>
      </c>
      <c r="B27" s="22" t="s">
        <v>39</v>
      </c>
      <c r="C27" s="26" t="s">
        <v>15</v>
      </c>
      <c r="D27" s="27" t="s">
        <v>22</v>
      </c>
      <c r="E27" s="24" t="s">
        <v>40</v>
      </c>
      <c r="F27" s="32">
        <v>11051217.380000001</v>
      </c>
    </row>
    <row r="28" spans="1:6" x14ac:dyDescent="0.25">
      <c r="A28" s="21">
        <v>46056</v>
      </c>
      <c r="B28" s="22" t="s">
        <v>41</v>
      </c>
      <c r="C28" s="26" t="s">
        <v>15</v>
      </c>
      <c r="D28" s="27" t="s">
        <v>22</v>
      </c>
      <c r="E28" s="24" t="s">
        <v>42</v>
      </c>
      <c r="F28" s="32">
        <v>2449079.31</v>
      </c>
    </row>
    <row r="29" spans="1:6" x14ac:dyDescent="0.25">
      <c r="A29" s="21">
        <v>46062</v>
      </c>
      <c r="B29" s="22" t="s">
        <v>43</v>
      </c>
      <c r="C29" s="26" t="s">
        <v>23</v>
      </c>
      <c r="D29" s="23" t="s">
        <v>21</v>
      </c>
      <c r="E29" s="24" t="s">
        <v>24</v>
      </c>
      <c r="F29" s="32">
        <v>135011.94</v>
      </c>
    </row>
    <row r="30" spans="1:6" x14ac:dyDescent="0.25">
      <c r="A30" s="21">
        <v>46062</v>
      </c>
      <c r="B30" s="22" t="s">
        <v>44</v>
      </c>
      <c r="C30" s="26" t="s">
        <v>14</v>
      </c>
      <c r="D30" s="23" t="s">
        <v>18</v>
      </c>
      <c r="E30" s="24" t="s">
        <v>61</v>
      </c>
      <c r="F30" s="32">
        <v>399300</v>
      </c>
    </row>
    <row r="31" spans="1:6" x14ac:dyDescent="0.25">
      <c r="A31" s="21">
        <v>46062</v>
      </c>
      <c r="B31" s="22" t="s">
        <v>45</v>
      </c>
      <c r="C31" s="26" t="s">
        <v>14</v>
      </c>
      <c r="D31" s="23" t="s">
        <v>18</v>
      </c>
      <c r="E31" s="24" t="s">
        <v>62</v>
      </c>
      <c r="F31" s="32">
        <v>399300</v>
      </c>
    </row>
    <row r="32" spans="1:6" x14ac:dyDescent="0.25">
      <c r="A32" s="21">
        <v>46062</v>
      </c>
      <c r="B32" s="22" t="s">
        <v>46</v>
      </c>
      <c r="C32" s="26" t="s">
        <v>14</v>
      </c>
      <c r="D32" s="23" t="s">
        <v>18</v>
      </c>
      <c r="E32" s="24" t="s">
        <v>63</v>
      </c>
      <c r="F32" s="32">
        <v>399300</v>
      </c>
    </row>
    <row r="33" spans="1:8" x14ac:dyDescent="0.25">
      <c r="A33" s="21">
        <v>46066</v>
      </c>
      <c r="B33" s="22" t="s">
        <v>47</v>
      </c>
      <c r="C33" s="26" t="s">
        <v>14</v>
      </c>
      <c r="D33" s="23" t="s">
        <v>18</v>
      </c>
      <c r="E33" s="24" t="s">
        <v>64</v>
      </c>
      <c r="F33" s="32">
        <v>524196.2</v>
      </c>
    </row>
    <row r="34" spans="1:8" x14ac:dyDescent="0.25">
      <c r="A34" s="21">
        <v>46066</v>
      </c>
      <c r="B34" s="22" t="s">
        <v>48</v>
      </c>
      <c r="C34" s="26" t="s">
        <v>14</v>
      </c>
      <c r="D34" s="31" t="s">
        <v>18</v>
      </c>
      <c r="E34" s="24" t="s">
        <v>65</v>
      </c>
      <c r="F34" s="32">
        <v>568700</v>
      </c>
    </row>
    <row r="35" spans="1:8" x14ac:dyDescent="0.25">
      <c r="A35" s="21">
        <v>46066</v>
      </c>
      <c r="B35" s="22" t="s">
        <v>49</v>
      </c>
      <c r="C35" s="26" t="s">
        <v>14</v>
      </c>
      <c r="D35" s="31" t="s">
        <v>18</v>
      </c>
      <c r="E35" s="24" t="s">
        <v>66</v>
      </c>
      <c r="F35" s="32">
        <v>399300</v>
      </c>
    </row>
    <row r="36" spans="1:8" x14ac:dyDescent="0.25">
      <c r="A36" s="21">
        <v>46070</v>
      </c>
      <c r="B36" s="22" t="s">
        <v>50</v>
      </c>
      <c r="C36" s="26" t="s">
        <v>15</v>
      </c>
      <c r="D36" s="27" t="s">
        <v>22</v>
      </c>
      <c r="E36" s="24" t="s">
        <v>51</v>
      </c>
      <c r="F36" s="32">
        <v>46138283.25</v>
      </c>
    </row>
    <row r="37" spans="1:8" x14ac:dyDescent="0.25">
      <c r="A37" s="21">
        <v>46091</v>
      </c>
      <c r="B37" s="22" t="s">
        <v>52</v>
      </c>
      <c r="C37" s="26" t="s">
        <v>15</v>
      </c>
      <c r="D37" s="27" t="s">
        <v>22</v>
      </c>
      <c r="E37" s="24" t="s">
        <v>51</v>
      </c>
      <c r="F37" s="32">
        <v>10719726.720000001</v>
      </c>
    </row>
    <row r="38" spans="1:8" x14ac:dyDescent="0.25">
      <c r="A38" s="21">
        <v>46094</v>
      </c>
      <c r="B38" s="22" t="s">
        <v>53</v>
      </c>
      <c r="C38" s="26" t="s">
        <v>23</v>
      </c>
      <c r="D38" s="31" t="s">
        <v>21</v>
      </c>
      <c r="E38" s="26" t="s">
        <v>24</v>
      </c>
      <c r="F38" s="32">
        <v>138009.92000000001</v>
      </c>
    </row>
    <row r="39" spans="1:8" x14ac:dyDescent="0.25">
      <c r="A39" s="21">
        <v>46094</v>
      </c>
      <c r="B39" s="22" t="s">
        <v>54</v>
      </c>
      <c r="C39" s="26" t="s">
        <v>23</v>
      </c>
      <c r="D39" s="31" t="s">
        <v>21</v>
      </c>
      <c r="E39" s="26" t="s">
        <v>24</v>
      </c>
      <c r="F39" s="32">
        <v>131398.03</v>
      </c>
    </row>
    <row r="40" spans="1:8" x14ac:dyDescent="0.25">
      <c r="A40" s="21">
        <v>46098</v>
      </c>
      <c r="B40" s="22" t="s">
        <v>55</v>
      </c>
      <c r="C40" s="26" t="s">
        <v>14</v>
      </c>
      <c r="D40" s="31" t="s">
        <v>18</v>
      </c>
      <c r="E40" s="26" t="s">
        <v>56</v>
      </c>
      <c r="F40" s="32">
        <v>409767</v>
      </c>
    </row>
    <row r="41" spans="1:8" x14ac:dyDescent="0.25">
      <c r="A41" s="21">
        <v>46098</v>
      </c>
      <c r="B41" s="22" t="s">
        <v>57</v>
      </c>
      <c r="C41" s="26" t="s">
        <v>14</v>
      </c>
      <c r="D41" s="23" t="s">
        <v>18</v>
      </c>
      <c r="E41" s="24" t="s">
        <v>58</v>
      </c>
      <c r="F41" s="32">
        <v>251532</v>
      </c>
    </row>
    <row r="42" spans="1:8" x14ac:dyDescent="0.25">
      <c r="A42" s="21">
        <v>46106</v>
      </c>
      <c r="B42" s="22" t="s">
        <v>59</v>
      </c>
      <c r="C42" s="26" t="s">
        <v>14</v>
      </c>
      <c r="D42" s="23" t="s">
        <v>18</v>
      </c>
      <c r="E42" s="24" t="s">
        <v>67</v>
      </c>
      <c r="F42" s="32">
        <v>1000000</v>
      </c>
    </row>
    <row r="43" spans="1:8" x14ac:dyDescent="0.25">
      <c r="A43" s="21">
        <v>46111</v>
      </c>
      <c r="B43" s="22" t="s">
        <v>60</v>
      </c>
      <c r="C43" s="26" t="s">
        <v>15</v>
      </c>
      <c r="D43" s="27" t="s">
        <v>22</v>
      </c>
      <c r="E43" s="24" t="s">
        <v>68</v>
      </c>
      <c r="F43" s="32">
        <v>4301643.92</v>
      </c>
    </row>
    <row r="44" spans="1:8" x14ac:dyDescent="0.25">
      <c r="A44" s="11">
        <v>46112</v>
      </c>
      <c r="B44" s="17"/>
      <c r="C44" s="10" t="s">
        <v>16</v>
      </c>
      <c r="D44" s="10"/>
      <c r="E44" s="10" t="s">
        <v>17</v>
      </c>
      <c r="F44" s="19">
        <f>33000+781680.54+846920+203068.59+35000+555389.24+607295.16+834439+558095.36+50000+484969.15+102010.98</f>
        <v>5091868.0200000014</v>
      </c>
    </row>
    <row r="45" spans="1:8" x14ac:dyDescent="0.25">
      <c r="A45" s="14"/>
      <c r="B45" s="14"/>
      <c r="C45" s="2"/>
      <c r="D45" s="2"/>
      <c r="E45" s="2"/>
      <c r="F45" s="3"/>
    </row>
    <row r="46" spans="1:8" x14ac:dyDescent="0.25">
      <c r="A46" s="4" t="s">
        <v>7</v>
      </c>
      <c r="B46" s="4"/>
      <c r="C46" s="4"/>
      <c r="D46" s="4"/>
      <c r="E46" s="4"/>
      <c r="F46" s="5">
        <f>SUM(F19:F45)</f>
        <v>110217044.73</v>
      </c>
      <c r="H46" s="1"/>
    </row>
    <row r="48" spans="1:8" ht="15.75" x14ac:dyDescent="0.25">
      <c r="C48" s="8" t="s">
        <v>27</v>
      </c>
      <c r="D48" s="8"/>
      <c r="E48" s="8"/>
      <c r="F48" s="9">
        <f>F15-F46</f>
        <v>288368118.59000003</v>
      </c>
      <c r="H48" s="1"/>
    </row>
    <row r="49" spans="3:8" x14ac:dyDescent="0.25">
      <c r="C49" s="12"/>
      <c r="D49" s="12"/>
      <c r="E49" s="12"/>
      <c r="H49" s="1"/>
    </row>
    <row r="50" spans="3:8" x14ac:dyDescent="0.25">
      <c r="C50" s="12"/>
      <c r="D50" s="12"/>
      <c r="E50" s="12"/>
    </row>
    <row r="51" spans="3:8" x14ac:dyDescent="0.25">
      <c r="C51" s="12"/>
      <c r="D51" s="12"/>
      <c r="E51" s="12"/>
      <c r="H51" s="1"/>
    </row>
    <row r="52" spans="3:8" x14ac:dyDescent="0.25">
      <c r="C52" s="12"/>
      <c r="D52" s="12"/>
      <c r="E52" s="12"/>
    </row>
    <row r="53" spans="3:8" x14ac:dyDescent="0.25">
      <c r="C53" s="12"/>
      <c r="D53" s="12"/>
      <c r="E53" s="12"/>
    </row>
  </sheetData>
  <sortState xmlns:xlrd2="http://schemas.microsoft.com/office/spreadsheetml/2017/richdata2" ref="A9:C22">
    <sortCondition ref="A9:A22"/>
  </sortState>
  <mergeCells count="1">
    <mergeCell ref="A3:F3"/>
  </mergeCells>
  <pageMargins left="0.17" right="0.14000000000000001" top="0.37" bottom="0.33" header="0.3" footer="0.3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Ruralecz</dc:creator>
  <cp:lastModifiedBy>Denis</cp:lastModifiedBy>
  <cp:lastPrinted>2026-04-15T13:48:00Z</cp:lastPrinted>
  <dcterms:created xsi:type="dcterms:W3CDTF">2022-08-20T11:55:22Z</dcterms:created>
  <dcterms:modified xsi:type="dcterms:W3CDTF">2026-04-16T20:00:30Z</dcterms:modified>
</cp:coreProperties>
</file>