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ropbox\Caminos Rurales\Zárate\2024\Web\"/>
    </mc:Choice>
  </mc:AlternateContent>
  <bookViews>
    <workbookView xWindow="-120" yWindow="-120" windowWidth="20730" windowHeight="11160"/>
  </bookViews>
  <sheets>
    <sheet name="Hoja1" sheetId="1" r:id="rId1"/>
  </sheets>
  <definedNames>
    <definedName name="_xlnm._FilterDatabase" localSheetId="0" hidden="1">Hoja1!$A$24:$E$63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  <c r="C63" i="1"/>
  <c r="C21" i="1"/>
  <c r="C26" i="1" l="1"/>
</calcChain>
</file>

<file path=xl/sharedStrings.xml><?xml version="1.0" encoding="utf-8"?>
<sst xmlns="http://schemas.openxmlformats.org/spreadsheetml/2006/main" count="61" uniqueCount="47">
  <si>
    <t>Consorcio Vial Rural Zarate</t>
  </si>
  <si>
    <t>INGRESOS</t>
  </si>
  <si>
    <t>Fecha</t>
  </si>
  <si>
    <t>Descripcion</t>
  </si>
  <si>
    <t>Monto</t>
  </si>
  <si>
    <t>TOTAL INGRESOS</t>
  </si>
  <si>
    <t>EGRESOS</t>
  </si>
  <si>
    <t>TOTAL EGRESOS</t>
  </si>
  <si>
    <t>Año</t>
  </si>
  <si>
    <t>Saldo Inicial</t>
  </si>
  <si>
    <t>Gastos Varios: Sueldos, cargas sociales y sindicales, viáticos, honorarios y gastos bancarios</t>
  </si>
  <si>
    <t>Municipalidad Zárate</t>
  </si>
  <si>
    <t>Ing. Horacio Girardi - Fc 3-41 Camino km 115 Honorarios</t>
  </si>
  <si>
    <t>Int plazo fijo</t>
  </si>
  <si>
    <t>Ing Horacio Girardi - Viát camino Km 103 y Siete Vueltas Fc 13-45757 Comb. Lima</t>
  </si>
  <si>
    <t>Ing Horacio Girardi - Gs Contrato Camino Km 103 y Siete Vueltas</t>
  </si>
  <si>
    <t>Ing Horacio Girardi - Gs Contrato Camino Escuela N° 8 a RN 9</t>
  </si>
  <si>
    <t>Ing Horacio Girardi - viát camino Escuela N° 8 Fc 13-48047 Comb. Lima</t>
  </si>
  <si>
    <t>Carjor - Fc 3-358 Camino Escuela N°8 a RN 9</t>
  </si>
  <si>
    <t>Ing Horacio Girardi Horacio - Fc 42 Caminos km 103 y Siete Vueltas</t>
  </si>
  <si>
    <t>Carjor - Fc 3-357 Caminos km 103 y Siete Vueltas</t>
  </si>
  <si>
    <t>Ing Horacio Girardi - Honorarios Camino Escuela N° 8 Fc 3-44</t>
  </si>
  <si>
    <t>Ing Horacio Girardi - viát camino km 103, Ruotolo, Siete Vueltas y km 100</t>
  </si>
  <si>
    <t>Ing Horacio Girardi - Gs Contrato Camino Siete Vueltas</t>
  </si>
  <si>
    <t>Ing Horacio Girardi - Gs Contrato Km 100 desde Colectora</t>
  </si>
  <si>
    <t>Ing Horacio Girardi -  Fc 3-46 Honorarios Camino km 100</t>
  </si>
  <si>
    <t>Ing Horacio Girardi -  Fc 3-45 Honorarios Camino Siete Vueltas</t>
  </si>
  <si>
    <t>Carjor SRL - Fc 363 Camino km 100</t>
  </si>
  <si>
    <t>Carjor SRL - Fc 362 Camino Siete Vueltas a RP 31</t>
  </si>
  <si>
    <t>Ing Horacio Girardi - Viát. Fc 13-51283 Combustible Lima Camino Siete Vueltas y km 100</t>
  </si>
  <si>
    <t>Ing Horacio Girardi - Gs Contrato Camino Ruotolo, 7 Vueltas, Km 103 y Km 100</t>
  </si>
  <si>
    <t>Ing Horacio Girardi - Fc Combustible Lima</t>
  </si>
  <si>
    <t>Ing Horacio Girardi - Fc 3-50 Camino km 103</t>
  </si>
  <si>
    <t>Ing Horacio Girardi - Fc 3-48 Camino km 100</t>
  </si>
  <si>
    <t>Ing Horacio Girardi - Fc 3-47 Camino 7 vueltas</t>
  </si>
  <si>
    <t>Ing Horacio Girardi - Fc 3-49 Camino Ruotolo</t>
  </si>
  <si>
    <t>Carjor SRL - Fc 3-368 Camino km 103</t>
  </si>
  <si>
    <t>Carjor SRL - Fc 3-366 Camino km 100</t>
  </si>
  <si>
    <t>Carjor SRL - Fc 3-365  Camino 7 vueltas</t>
  </si>
  <si>
    <t>Carjor SRL - Fc 3-367 Camino Ruotolo</t>
  </si>
  <si>
    <t>Ing Horacio Girardi - Viát. Fc 13-55156 Combustible Lima  SRL Camino Paraje Ortiz - 7 vueltas - Finkel</t>
  </si>
  <si>
    <t>Ing Horacio Girardi - Gs Contrato Camino Km 193 hasta tranquera Moroni</t>
  </si>
  <si>
    <t>Ing Horacio Girardi - Viát. Fc 13-57482 Combustible Lima Camino km 193 hasta tranquera Moroni</t>
  </si>
  <si>
    <t>Carjor SRL - Fc 3-370 Camino km 14,5 desde RN 193 a Campo Moroni</t>
  </si>
  <si>
    <t>Carjor SRL - Fc 3-371 Camino RP 31 desde Siete Vueltas a el Tatú</t>
  </si>
  <si>
    <t>Carjor SRL - Fc 3-372 Camino RP 31 desde el Tatú a colectora Panamericana</t>
  </si>
  <si>
    <t>SALDO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</si>
</sst>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164" fontId="3" fillId="0" borderId="0" xfId="0" applyNumberFormat="1" applyFont="1"/>
    <xf numFmtId="0" fontId="4" fillId="2" borderId="1" xfId="0" applyFont="1" applyFill="1" applyBorder="1" applyAlignment="1">
      <alignment horizontal="left"/>
    </xf>
    <xf numFmtId="4" fontId="0" fillId="2" borderId="2" xfId="0" applyNumberFormat="1" applyFill="1" applyBorder="1"/>
    <xf numFmtId="16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4" fontId="0" fillId="2" borderId="1" xfId="0" applyNumberFormat="1" applyFill="1" applyBorder="1"/>
    <xf numFmtId="4" fontId="0" fillId="0" borderId="1" xfId="0" applyNumberFormat="1" applyBorder="1"/>
    <xf numFmtId="16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104774</xdr:rowOff>
    </xdr:from>
    <xdr:to>
      <xdr:col>1</xdr:col>
      <xdr:colOff>533399</xdr:colOff>
      <xdr:row>5</xdr:row>
      <xdr:rowOff>28574</xdr:rowOff>
    </xdr:to>
    <xdr:pic>
      <xdr:nvPicPr>
        <xdr:cNvPr id="2" name="Imagen 1" descr="C:\Users\Denise\Pictures\Menbret y logo\LOGO alt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4"/>
          <a:ext cx="1057274" cy="923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0"/>
  <sheetViews>
    <sheetView tabSelected="1" topLeftCell="A52" workbookViewId="0">
      <selection activeCell="C66" sqref="C66"/>
    </sheetView>
  </sheetViews>
  <sheetFormatPr baseColWidth="10" defaultRowHeight="15" x14ac:dyDescent="0.25"/>
  <cols>
    <col min="1" max="1" width="8.85546875" customWidth="1"/>
    <col min="2" max="2" width="80.42578125" bestFit="1" customWidth="1"/>
    <col min="3" max="3" width="15.85546875" style="1" bestFit="1" customWidth="1"/>
  </cols>
  <sheetData>
    <row r="2" spans="1:4" x14ac:dyDescent="0.25">
      <c r="D2" s="9"/>
    </row>
    <row r="3" spans="1:4" ht="18.75" x14ac:dyDescent="0.3">
      <c r="B3" s="19" t="s">
        <v>0</v>
      </c>
      <c r="C3" s="19"/>
      <c r="D3" s="9"/>
    </row>
    <row r="4" spans="1:4" x14ac:dyDescent="0.25">
      <c r="C4" s="8"/>
      <c r="D4" s="9"/>
    </row>
    <row r="5" spans="1:4" x14ac:dyDescent="0.25">
      <c r="C5" s="8"/>
      <c r="D5" s="9"/>
    </row>
    <row r="6" spans="1:4" x14ac:dyDescent="0.25">
      <c r="B6" s="8" t="s">
        <v>8</v>
      </c>
      <c r="C6" s="9">
        <v>2024</v>
      </c>
    </row>
    <row r="7" spans="1:4" x14ac:dyDescent="0.25">
      <c r="A7" s="4" t="s">
        <v>1</v>
      </c>
      <c r="B7" s="4"/>
      <c r="C7" s="5"/>
    </row>
    <row r="8" spans="1:4" x14ac:dyDescent="0.25">
      <c r="A8" s="6" t="s">
        <v>2</v>
      </c>
      <c r="B8" s="6" t="s">
        <v>3</v>
      </c>
      <c r="C8" s="7" t="s">
        <v>4</v>
      </c>
    </row>
    <row r="9" spans="1:4" x14ac:dyDescent="0.25">
      <c r="A9" s="14">
        <v>45292</v>
      </c>
      <c r="B9" s="12" t="s">
        <v>9</v>
      </c>
      <c r="C9" s="17">
        <v>1812704.97</v>
      </c>
    </row>
    <row r="10" spans="1:4" x14ac:dyDescent="0.25">
      <c r="A10" s="14">
        <v>45378</v>
      </c>
      <c r="B10" s="12" t="s">
        <v>11</v>
      </c>
      <c r="C10" s="16">
        <v>13716045.16</v>
      </c>
    </row>
    <row r="11" spans="1:4" x14ac:dyDescent="0.25">
      <c r="A11" s="14">
        <v>45378</v>
      </c>
      <c r="B11" s="12" t="s">
        <v>11</v>
      </c>
      <c r="C11" s="16">
        <v>1891868.72</v>
      </c>
    </row>
    <row r="12" spans="1:4" x14ac:dyDescent="0.25">
      <c r="A12" s="14">
        <v>45415</v>
      </c>
      <c r="B12" s="12" t="s">
        <v>13</v>
      </c>
      <c r="C12" s="16">
        <v>863013.7</v>
      </c>
    </row>
    <row r="13" spans="1:4" x14ac:dyDescent="0.25">
      <c r="A13" s="14">
        <v>45446</v>
      </c>
      <c r="B13" s="12" t="s">
        <v>13</v>
      </c>
      <c r="C13" s="16">
        <v>533369.86</v>
      </c>
    </row>
    <row r="14" spans="1:4" x14ac:dyDescent="0.25">
      <c r="A14" s="14">
        <v>45488</v>
      </c>
      <c r="B14" s="12" t="s">
        <v>11</v>
      </c>
      <c r="C14" s="13">
        <v>11038428.1</v>
      </c>
    </row>
    <row r="15" spans="1:4" x14ac:dyDescent="0.25">
      <c r="A15" s="14">
        <v>45488</v>
      </c>
      <c r="B15" s="12" t="s">
        <v>11</v>
      </c>
      <c r="C15" s="13">
        <v>13616372.060000001</v>
      </c>
    </row>
    <row r="16" spans="1:4" x14ac:dyDescent="0.25">
      <c r="A16" s="14">
        <v>45520</v>
      </c>
      <c r="B16" s="12" t="s">
        <v>13</v>
      </c>
      <c r="C16" s="13">
        <v>650958.9</v>
      </c>
    </row>
    <row r="17" spans="1:3" x14ac:dyDescent="0.25">
      <c r="A17" s="14">
        <v>45551</v>
      </c>
      <c r="B17" s="12" t="s">
        <v>13</v>
      </c>
      <c r="C17" s="13">
        <v>180904.11</v>
      </c>
    </row>
    <row r="18" spans="1:3" x14ac:dyDescent="0.25">
      <c r="A18" s="14">
        <v>45609</v>
      </c>
      <c r="B18" s="20" t="s">
        <v>11</v>
      </c>
      <c r="C18" s="16">
        <v>14856673.42</v>
      </c>
    </row>
    <row r="19" spans="1:3" x14ac:dyDescent="0.25">
      <c r="A19" s="14">
        <v>45616</v>
      </c>
      <c r="B19" s="20" t="s">
        <v>11</v>
      </c>
      <c r="C19" s="16">
        <v>18360477.719999999</v>
      </c>
    </row>
    <row r="20" spans="1:3" x14ac:dyDescent="0.25">
      <c r="A20" s="14"/>
      <c r="B20" s="12"/>
      <c r="C20" s="13"/>
    </row>
    <row r="21" spans="1:3" x14ac:dyDescent="0.25">
      <c r="A21" s="4" t="s">
        <v>5</v>
      </c>
      <c r="B21" s="4"/>
      <c r="C21" s="5">
        <f>SUM(C9:C20)</f>
        <v>77520816.719999999</v>
      </c>
    </row>
    <row r="23" spans="1:3" x14ac:dyDescent="0.25">
      <c r="A23" s="4" t="s">
        <v>6</v>
      </c>
      <c r="B23" s="4"/>
      <c r="C23" s="5"/>
    </row>
    <row r="24" spans="1:3" x14ac:dyDescent="0.25">
      <c r="A24" s="6" t="s">
        <v>2</v>
      </c>
      <c r="B24" s="6" t="s">
        <v>3</v>
      </c>
      <c r="C24" s="7" t="s">
        <v>4</v>
      </c>
    </row>
    <row r="25" spans="1:3" x14ac:dyDescent="0.25">
      <c r="A25" s="14">
        <v>45303</v>
      </c>
      <c r="B25" s="12" t="s">
        <v>12</v>
      </c>
      <c r="C25" s="13">
        <v>650387.69999999995</v>
      </c>
    </row>
    <row r="26" spans="1:3" x14ac:dyDescent="0.25">
      <c r="A26" s="14">
        <v>45382</v>
      </c>
      <c r="B26" s="12" t="s">
        <v>10</v>
      </c>
      <c r="C26" s="13">
        <f>1440569.71</f>
        <v>1440569.71</v>
      </c>
    </row>
    <row r="27" spans="1:3" x14ac:dyDescent="0.25">
      <c r="A27" s="14">
        <v>45400</v>
      </c>
      <c r="B27" s="12" t="s">
        <v>14</v>
      </c>
      <c r="C27" s="16">
        <v>76044.2</v>
      </c>
    </row>
    <row r="28" spans="1:3" x14ac:dyDescent="0.25">
      <c r="A28" s="14">
        <v>45419</v>
      </c>
      <c r="B28" s="12" t="s">
        <v>15</v>
      </c>
      <c r="C28" s="16">
        <v>17900</v>
      </c>
    </row>
    <row r="29" spans="1:3" x14ac:dyDescent="0.25">
      <c r="A29" s="14">
        <v>45436</v>
      </c>
      <c r="B29" s="12" t="s">
        <v>16</v>
      </c>
      <c r="C29" s="16">
        <v>50292.7</v>
      </c>
    </row>
    <row r="30" spans="1:3" x14ac:dyDescent="0.25">
      <c r="A30" s="14">
        <v>45448</v>
      </c>
      <c r="B30" s="12" t="s">
        <v>17</v>
      </c>
      <c r="C30" s="16">
        <v>77002.240000000005</v>
      </c>
    </row>
    <row r="31" spans="1:3" x14ac:dyDescent="0.25">
      <c r="A31" s="14">
        <v>45456</v>
      </c>
      <c r="B31" s="12" t="s">
        <v>19</v>
      </c>
      <c r="C31" s="16">
        <v>151250</v>
      </c>
    </row>
    <row r="32" spans="1:3" x14ac:dyDescent="0.25">
      <c r="A32" s="14">
        <v>45457</v>
      </c>
      <c r="B32" s="12" t="s">
        <v>20</v>
      </c>
      <c r="C32" s="16">
        <v>2836240</v>
      </c>
    </row>
    <row r="33" spans="1:3" x14ac:dyDescent="0.25">
      <c r="A33" s="14">
        <v>45457</v>
      </c>
      <c r="B33" s="12" t="s">
        <v>18</v>
      </c>
      <c r="C33" s="16">
        <v>8883420.2899999991</v>
      </c>
    </row>
    <row r="34" spans="1:3" x14ac:dyDescent="0.25">
      <c r="A34" s="14">
        <v>45473</v>
      </c>
      <c r="B34" s="12" t="s">
        <v>10</v>
      </c>
      <c r="C34" s="13">
        <v>1502676.67</v>
      </c>
    </row>
    <row r="35" spans="1:3" x14ac:dyDescent="0.25">
      <c r="A35" s="14">
        <v>45475</v>
      </c>
      <c r="B35" s="12" t="s">
        <v>21</v>
      </c>
      <c r="C35" s="13">
        <v>444191</v>
      </c>
    </row>
    <row r="36" spans="1:3" x14ac:dyDescent="0.25">
      <c r="A36" s="14">
        <v>45484</v>
      </c>
      <c r="B36" s="12" t="s">
        <v>22</v>
      </c>
      <c r="C36" s="13">
        <v>73017.05</v>
      </c>
    </row>
    <row r="37" spans="1:3" x14ac:dyDescent="0.25">
      <c r="A37" s="14">
        <v>45512</v>
      </c>
      <c r="B37" s="12" t="s">
        <v>23</v>
      </c>
      <c r="C37" s="13">
        <v>112563.31</v>
      </c>
    </row>
    <row r="38" spans="1:3" x14ac:dyDescent="0.25">
      <c r="A38" s="14">
        <v>45512</v>
      </c>
      <c r="B38" s="12" t="s">
        <v>24</v>
      </c>
      <c r="C38" s="13">
        <v>37006.99</v>
      </c>
    </row>
    <row r="39" spans="1:3" x14ac:dyDescent="0.25">
      <c r="A39" s="14">
        <v>45525</v>
      </c>
      <c r="B39" s="12" t="s">
        <v>25</v>
      </c>
      <c r="C39" s="13">
        <v>326850.03999999998</v>
      </c>
    </row>
    <row r="40" spans="1:3" x14ac:dyDescent="0.25">
      <c r="A40" s="14">
        <v>45525</v>
      </c>
      <c r="B40" s="12" t="s">
        <v>26</v>
      </c>
      <c r="C40" s="13">
        <v>994172.3</v>
      </c>
    </row>
    <row r="41" spans="1:3" x14ac:dyDescent="0.25">
      <c r="A41" s="14">
        <v>45525</v>
      </c>
      <c r="B41" s="12" t="s">
        <v>27</v>
      </c>
      <c r="C41" s="13">
        <v>6210142.2800000003</v>
      </c>
    </row>
    <row r="42" spans="1:3" x14ac:dyDescent="0.25">
      <c r="A42" s="14">
        <v>45526</v>
      </c>
      <c r="B42" s="12" t="s">
        <v>28</v>
      </c>
      <c r="C42" s="13">
        <v>18889182.760000002</v>
      </c>
    </row>
    <row r="43" spans="1:3" x14ac:dyDescent="0.25">
      <c r="A43" s="14">
        <v>45527</v>
      </c>
      <c r="B43" s="12" t="s">
        <v>29</v>
      </c>
      <c r="C43" s="13">
        <v>81304.929999999993</v>
      </c>
    </row>
    <row r="44" spans="1:3" x14ac:dyDescent="0.25">
      <c r="A44" s="14">
        <v>45547</v>
      </c>
      <c r="B44" s="12" t="s">
        <v>30</v>
      </c>
      <c r="C44" s="13">
        <v>71600</v>
      </c>
    </row>
    <row r="45" spans="1:3" x14ac:dyDescent="0.25">
      <c r="A45" s="14">
        <v>45565</v>
      </c>
      <c r="B45" s="12" t="s">
        <v>10</v>
      </c>
      <c r="C45" s="13">
        <v>1809589.61</v>
      </c>
    </row>
    <row r="46" spans="1:3" x14ac:dyDescent="0.25">
      <c r="A46" s="14">
        <v>45569</v>
      </c>
      <c r="B46" s="20" t="s">
        <v>31</v>
      </c>
      <c r="C46" s="16">
        <v>91999.93</v>
      </c>
    </row>
    <row r="47" spans="1:3" x14ac:dyDescent="0.25">
      <c r="A47" s="14">
        <v>45589</v>
      </c>
      <c r="B47" s="20" t="s">
        <v>32</v>
      </c>
      <c r="C47" s="16">
        <v>151250</v>
      </c>
    </row>
    <row r="48" spans="1:3" x14ac:dyDescent="0.25">
      <c r="A48" s="14">
        <v>45589</v>
      </c>
      <c r="B48" s="20" t="s">
        <v>33</v>
      </c>
      <c r="C48" s="16">
        <v>151250</v>
      </c>
    </row>
    <row r="49" spans="1:3" x14ac:dyDescent="0.25">
      <c r="A49" s="14">
        <v>45589</v>
      </c>
      <c r="B49" s="20" t="s">
        <v>34</v>
      </c>
      <c r="C49" s="16">
        <v>151250</v>
      </c>
    </row>
    <row r="50" spans="1:3" x14ac:dyDescent="0.25">
      <c r="A50" s="14">
        <v>45589</v>
      </c>
      <c r="B50" s="20" t="s">
        <v>35</v>
      </c>
      <c r="C50" s="16">
        <v>151250</v>
      </c>
    </row>
    <row r="51" spans="1:3" x14ac:dyDescent="0.25">
      <c r="A51" s="14">
        <v>45589</v>
      </c>
      <c r="B51" s="20" t="s">
        <v>36</v>
      </c>
      <c r="C51" s="16">
        <v>1993475</v>
      </c>
    </row>
    <row r="52" spans="1:3" x14ac:dyDescent="0.25">
      <c r="A52" s="14">
        <v>45589</v>
      </c>
      <c r="B52" s="20" t="s">
        <v>37</v>
      </c>
      <c r="C52" s="16">
        <v>931700</v>
      </c>
    </row>
    <row r="53" spans="1:3" x14ac:dyDescent="0.25">
      <c r="A53" s="14">
        <v>45589</v>
      </c>
      <c r="B53" s="20" t="s">
        <v>38</v>
      </c>
      <c r="C53" s="16">
        <v>1639550</v>
      </c>
    </row>
    <row r="54" spans="1:3" x14ac:dyDescent="0.25">
      <c r="A54" s="14">
        <v>45589</v>
      </c>
      <c r="B54" s="20" t="s">
        <v>39</v>
      </c>
      <c r="C54" s="16">
        <v>1144055</v>
      </c>
    </row>
    <row r="55" spans="1:3" ht="26.25" x14ac:dyDescent="0.25">
      <c r="A55" s="14">
        <v>45597</v>
      </c>
      <c r="B55" s="20" t="s">
        <v>40</v>
      </c>
      <c r="C55" s="16">
        <v>84000.05</v>
      </c>
    </row>
    <row r="56" spans="1:3" x14ac:dyDescent="0.25">
      <c r="A56" s="14">
        <v>45652</v>
      </c>
      <c r="B56" s="20" t="s">
        <v>41</v>
      </c>
      <c r="C56" s="16">
        <v>84940</v>
      </c>
    </row>
    <row r="57" spans="1:3" ht="26.25" x14ac:dyDescent="0.25">
      <c r="A57" s="14">
        <v>45652</v>
      </c>
      <c r="B57" s="20" t="s">
        <v>42</v>
      </c>
      <c r="C57" s="16">
        <v>82989.97</v>
      </c>
    </row>
    <row r="58" spans="1:3" x14ac:dyDescent="0.25">
      <c r="A58" s="14">
        <v>45657</v>
      </c>
      <c r="B58" s="20" t="s">
        <v>43</v>
      </c>
      <c r="C58" s="16">
        <v>14990914.9</v>
      </c>
    </row>
    <row r="59" spans="1:3" x14ac:dyDescent="0.25">
      <c r="A59" s="14">
        <v>45657</v>
      </c>
      <c r="B59" s="20" t="s">
        <v>44</v>
      </c>
      <c r="C59" s="16">
        <v>7424072.1399999997</v>
      </c>
    </row>
    <row r="60" spans="1:3" x14ac:dyDescent="0.25">
      <c r="A60" s="14">
        <v>45657</v>
      </c>
      <c r="B60" s="20" t="s">
        <v>45</v>
      </c>
      <c r="C60" s="16">
        <v>3569265.45</v>
      </c>
    </row>
    <row r="61" spans="1:3" x14ac:dyDescent="0.25">
      <c r="A61" s="14">
        <v>46022</v>
      </c>
      <c r="B61" s="12" t="s">
        <v>10</v>
      </c>
      <c r="C61" s="13">
        <v>2643853.2000000002</v>
      </c>
    </row>
    <row r="62" spans="1:3" x14ac:dyDescent="0.25">
      <c r="A62" s="18"/>
      <c r="B62" s="2"/>
      <c r="C62" s="3"/>
    </row>
    <row r="63" spans="1:3" x14ac:dyDescent="0.25">
      <c r="A63" s="4" t="s">
        <v>7</v>
      </c>
      <c r="B63" s="4"/>
      <c r="C63" s="5">
        <f>SUM(C25:C62)</f>
        <v>80021219.420000002</v>
      </c>
    </row>
    <row r="65" spans="2:3" ht="15.75" x14ac:dyDescent="0.25">
      <c r="B65" s="10" t="s">
        <v>46</v>
      </c>
      <c r="C65" s="11">
        <f>C21-C63</f>
        <v>-2500402.700000003</v>
      </c>
    </row>
    <row r="66" spans="2:3" x14ac:dyDescent="0.25">
      <c r="B66" s="15"/>
    </row>
    <row r="67" spans="2:3" x14ac:dyDescent="0.25">
      <c r="B67" s="15"/>
    </row>
    <row r="68" spans="2:3" x14ac:dyDescent="0.25">
      <c r="B68" s="15"/>
    </row>
    <row r="69" spans="2:3" x14ac:dyDescent="0.25">
      <c r="B69" s="15"/>
    </row>
    <row r="70" spans="2:3" x14ac:dyDescent="0.25">
      <c r="B70" s="15"/>
    </row>
  </sheetData>
  <sortState ref="A9:C25">
    <sortCondition ref="A9:A25"/>
  </sortState>
  <mergeCells count="1">
    <mergeCell ref="B3:C3"/>
  </mergeCells>
  <pageMargins left="0.17" right="0.14000000000000001" top="0.37" bottom="0.33" header="0.3" footer="0.3"/>
  <pageSetup paperSize="9"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Ruralecz</dc:creator>
  <cp:lastModifiedBy>PC</cp:lastModifiedBy>
  <cp:lastPrinted>2025-03-12T15:27:35Z</cp:lastPrinted>
  <dcterms:created xsi:type="dcterms:W3CDTF">2022-08-20T11:55:22Z</dcterms:created>
  <dcterms:modified xsi:type="dcterms:W3CDTF">2025-03-12T15:27:53Z</dcterms:modified>
</cp:coreProperties>
</file>